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6655" windowHeight="10275"/>
  </bookViews>
  <sheets>
    <sheet name="1 1 A ERI 2024" sheetId="1" r:id="rId1"/>
  </sheets>
  <definedNames>
    <definedName name="_xlnm.Print_Area" localSheetId="0">'1 1 A ERI 2024'!$B$1:$I$42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l="1"/>
  <c r="E31" i="1" l="1"/>
  <c r="I29" i="1"/>
  <c r="H29" i="1"/>
  <c r="F29" i="1"/>
  <c r="H27" i="1"/>
  <c r="H25" i="1"/>
  <c r="I25" i="1" s="1"/>
  <c r="F25" i="1"/>
  <c r="H23" i="1"/>
  <c r="I23" i="1" s="1"/>
  <c r="F23" i="1"/>
  <c r="H21" i="1"/>
  <c r="I21" i="1" s="1"/>
  <c r="F21" i="1"/>
  <c r="H19" i="1"/>
  <c r="I19" i="1" s="1"/>
  <c r="F19" i="1"/>
  <c r="H17" i="1"/>
  <c r="I17" i="1" s="1"/>
  <c r="F17" i="1"/>
  <c r="H15" i="1"/>
  <c r="I15" i="1" s="1"/>
  <c r="F15" i="1"/>
  <c r="H13" i="1"/>
  <c r="I13" i="1" s="1"/>
  <c r="H11" i="1"/>
  <c r="I11" i="1" s="1"/>
  <c r="F11" i="1"/>
  <c r="F31" i="1" l="1"/>
  <c r="H31" i="1"/>
  <c r="I27" i="1"/>
  <c r="I31" i="1" s="1"/>
</calcChain>
</file>

<file path=xl/sharedStrings.xml><?xml version="1.0" encoding="utf-8"?>
<sst xmlns="http://schemas.openxmlformats.org/spreadsheetml/2006/main" count="34" uniqueCount="34">
  <si>
    <t>GOBIERNO DEL ESTADO DE MICHOACAN DE OCAMPO</t>
  </si>
  <si>
    <t>ESTADO  ANALITICO DE INGRESOS</t>
  </si>
  <si>
    <t xml:space="preserve"> ( pesos )</t>
  </si>
  <si>
    <t>RUBRO DE INGRESOS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</si>
  <si>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</si>
  <si>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</si>
  <si>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</si>
  <si>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</si>
  <si>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</si>
  <si>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</si>
  <si>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</si>
  <si>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</si>
  <si>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</si>
  <si>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</si>
  <si>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</si>
  <si>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</si>
  <si>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</si>
  <si>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</si>
  <si>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</si>
  <si>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</si>
  <si>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</si>
  <si>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</si>
  <si>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</si>
  <si>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</si>
  <si>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</si>
  <si>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</si>
  <si>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</si>
  <si>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</si>
  <si>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</si>
  <si>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</si>
  <si>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</si>
  <si>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'BAJO PROTESTA DE DECIR VERDAD DECLARO QUE LOS ESTADOS FINANCIEROS Y SUS NOTAS, SON RAZONABLEMENTE CORRECTOS Y SON RESPONSABILIDAD DEL EMISOR''</t>
  </si>
  <si>
    <t>DEL  1o.  ENERO  AL  31  DE  DICIEMBRE  DEL  AÑO  2024</t>
  </si>
  <si>
    <t>MORELIA, MICHOACÁN, 04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</si>
</sst>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2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164" fontId="2" fillId="2" borderId="0" xfId="0" applyNumberFormat="1" applyFont="1" applyFill="1" applyAlignment="1">
      <alignment vertical="top"/>
    </xf>
    <xf numFmtId="43" fontId="0" fillId="2" borderId="0" xfId="0" applyNumberFormat="1" applyFill="1" applyAlignment="1">
      <alignment vertical="center"/>
    </xf>
    <xf numFmtId="0" fontId="6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43" fontId="6" fillId="2" borderId="0" xfId="0" applyNumberFormat="1" applyFont="1" applyFill="1" applyAlignment="1">
      <alignment horizontal="center" vertical="top" wrapText="1" readingOrder="1"/>
    </xf>
    <xf numFmtId="0" fontId="6" fillId="2" borderId="0" xfId="0" applyFont="1" applyFill="1" applyAlignment="1">
      <alignment horizontal="center" vertical="top" wrapText="1" readingOrder="1"/>
    </xf>
    <xf numFmtId="0" fontId="0" fillId="2" borderId="1" xfId="0" applyFill="1" applyBorder="1" applyAlignment="1">
      <alignment vertical="center"/>
    </xf>
    <xf numFmtId="43" fontId="6" fillId="2" borderId="0" xfId="0" applyNumberFormat="1" applyFont="1" applyFill="1" applyBorder="1" applyAlignment="1">
      <alignment horizontal="center" vertical="top" wrapText="1" readingOrder="1"/>
    </xf>
    <xf numFmtId="0" fontId="6" fillId="2" borderId="0" xfId="0" applyFont="1" applyFill="1" applyBorder="1" applyAlignment="1">
      <alignment horizontal="center" vertical="top" wrapText="1" readingOrder="1"/>
    </xf>
    <xf numFmtId="0" fontId="8" fillId="2" borderId="0" xfId="0" applyFont="1" applyFill="1" applyAlignment="1">
      <alignment vertical="top"/>
    </xf>
    <xf numFmtId="43" fontId="0" fillId="2" borderId="0" xfId="1" applyFont="1" applyFill="1" applyAlignment="1">
      <alignment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readingOrder="1"/>
    </xf>
    <xf numFmtId="0" fontId="7" fillId="2" borderId="0" xfId="0" applyFont="1" applyFill="1" applyAlignment="1">
      <alignment vertical="center" wrapText="1"/>
    </xf>
    <xf numFmtId="0" fontId="9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 wrapText="1" readingOrder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horizontal="center" vertical="center" wrapText="1" readingOrder="1"/>
    </xf>
    <xf numFmtId="0" fontId="12" fillId="3" borderId="8" xfId="0" applyFont="1" applyFill="1" applyBorder="1" applyAlignment="1">
      <alignment horizontal="center" vertical="center" wrapText="1" readingOrder="1"/>
    </xf>
    <xf numFmtId="0" fontId="12" fillId="3" borderId="9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49" fontId="12" fillId="3" borderId="10" xfId="0" applyNumberFormat="1" applyFont="1" applyFill="1" applyBorder="1" applyAlignment="1">
      <alignment horizontal="center" vertical="top" wrapText="1" readingOrder="1"/>
    </xf>
    <xf numFmtId="49" fontId="12" fillId="3" borderId="11" xfId="0" applyNumberFormat="1" applyFont="1" applyFill="1" applyBorder="1" applyAlignment="1">
      <alignment horizontal="center" vertical="top" wrapText="1" readingOrder="1"/>
    </xf>
    <xf numFmtId="0" fontId="12" fillId="3" borderId="11" xfId="0" applyFont="1" applyFill="1" applyBorder="1" applyAlignment="1">
      <alignment horizontal="center" vertical="top" wrapText="1" readingOrder="1"/>
    </xf>
    <xf numFmtId="0" fontId="13" fillId="2" borderId="7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2" fillId="4" borderId="7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2" fillId="4" borderId="4" xfId="0" applyFont="1" applyFill="1" applyBorder="1" applyAlignment="1">
      <alignment vertical="top"/>
    </xf>
    <xf numFmtId="43" fontId="12" fillId="4" borderId="5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3" fillId="2" borderId="0" xfId="0" applyNumberFormat="1" applyFont="1" applyFill="1" applyAlignment="1">
      <alignment vertical="top"/>
    </xf>
    <xf numFmtId="43" fontId="12" fillId="4" borderId="4" xfId="0" applyNumberFormat="1" applyFont="1" applyFill="1" applyBorder="1" applyAlignment="1">
      <alignment horizontal="center" vertical="center"/>
    </xf>
    <xf numFmtId="43" fontId="12" fillId="4" borderId="6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166" fontId="14" fillId="2" borderId="0" xfId="1" applyNumberFormat="1" applyFont="1" applyFill="1" applyBorder="1" applyAlignment="1" applyProtection="1">
      <alignment vertical="center"/>
    </xf>
    <xf numFmtId="166" fontId="13" fillId="2" borderId="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2" borderId="13" xfId="0" applyNumberFormat="1" applyFont="1" applyFill="1" applyBorder="1" applyAlignment="1">
      <alignment vertical="center"/>
    </xf>
    <xf numFmtId="166" fontId="12" fillId="4" borderId="0" xfId="0" applyNumberFormat="1" applyFont="1" applyFill="1" applyBorder="1" applyAlignment="1">
      <alignment vertical="center"/>
    </xf>
    <xf numFmtId="166" fontId="12" fillId="4" borderId="13" xfId="0" applyNumberFormat="1" applyFont="1" applyFill="1" applyBorder="1" applyAlignment="1">
      <alignment vertical="center"/>
    </xf>
    <xf numFmtId="166" fontId="15" fillId="2" borderId="0" xfId="0" applyNumberFormat="1" applyFont="1" applyFill="1" applyBorder="1" applyAlignment="1">
      <alignment vertical="center"/>
    </xf>
    <xf numFmtId="166" fontId="16" fillId="4" borderId="0" xfId="1" applyNumberFormat="1" applyFont="1" applyFill="1" applyBorder="1" applyAlignment="1" applyProtection="1">
      <alignment vertical="center"/>
    </xf>
    <xf numFmtId="166" fontId="12" fillId="4" borderId="13" xfId="1" applyNumberFormat="1" applyFont="1" applyFill="1" applyBorder="1" applyAlignment="1" applyProtection="1">
      <alignment vertical="center"/>
    </xf>
    <xf numFmtId="166" fontId="13" fillId="2" borderId="0" xfId="1" applyNumberFormat="1" applyFont="1" applyFill="1" applyBorder="1" applyAlignment="1" applyProtection="1">
      <alignment vertical="center"/>
    </xf>
    <xf numFmtId="166" fontId="16" fillId="4" borderId="0" xfId="0" applyNumberFormat="1" applyFont="1" applyFill="1" applyBorder="1" applyAlignment="1">
      <alignment horizontal="right" vertical="center"/>
    </xf>
    <xf numFmtId="166" fontId="12" fillId="4" borderId="5" xfId="0" applyNumberFormat="1" applyFont="1" applyFill="1" applyBorder="1" applyAlignment="1">
      <alignment vertical="center"/>
    </xf>
    <xf numFmtId="166" fontId="12" fillId="4" borderId="14" xfId="0" applyNumberFormat="1" applyFont="1" applyFill="1" applyBorder="1" applyAlignment="1">
      <alignment horizontal="center" vertical="center"/>
    </xf>
    <xf numFmtId="166" fontId="12" fillId="4" borderId="1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1</xdr:row>
      <xdr:rowOff>63028</xdr:rowOff>
    </xdr:from>
    <xdr:to>
      <xdr:col>2</xdr:col>
      <xdr:colOff>601847</xdr:colOff>
      <xdr:row>4</xdr:row>
      <xdr:rowOff>63289</xdr:rowOff>
    </xdr:to>
    <xdr:pic>
      <xdr:nvPicPr>
        <xdr:cNvPr id="2" name="Picture 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884" y="245908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selection activeCell="B2" sqref="B2:J42"/>
    </sheetView>
  </sheetViews>
  <sheetFormatPr baseColWidth="10" defaultColWidth="9" defaultRowHeight="16.5" customHeight="1" x14ac:dyDescent="0.25"/>
  <cols>
    <col min="1" max="1" width="2" style="2" customWidth="1"/>
    <col min="2" max="2" width="4.42578125" style="2" customWidth="1"/>
    <col min="3" max="3" width="39" style="2" customWidth="1"/>
    <col min="4" max="4" width="23.85546875" style="2" bestFit="1" customWidth="1"/>
    <col min="5" max="5" width="22.5703125" style="2" bestFit="1" customWidth="1"/>
    <col min="6" max="8" width="23.85546875" style="2" bestFit="1" customWidth="1"/>
    <col min="9" max="9" width="22.5703125" style="2" bestFit="1" customWidth="1"/>
    <col min="10" max="10" width="2" style="2" customWidth="1"/>
    <col min="11" max="12" width="18.140625" style="2" customWidth="1"/>
    <col min="13" max="13" width="15.28515625" style="2" customWidth="1"/>
    <col min="14" max="256" width="10" style="2" customWidth="1"/>
    <col min="257" max="16384" width="9" style="2"/>
  </cols>
  <sheetData>
    <row r="1" spans="1:11" ht="15" x14ac:dyDescent="0.25">
      <c r="A1" s="1"/>
    </row>
    <row r="2" spans="1:11" s="3" customFormat="1" ht="16.5" customHeight="1" x14ac:dyDescent="0.25">
      <c r="B2" s="23" t="s">
        <v>0</v>
      </c>
      <c r="C2" s="23"/>
      <c r="D2" s="23"/>
      <c r="E2" s="23"/>
      <c r="F2" s="23"/>
      <c r="G2" s="23"/>
      <c r="H2" s="23"/>
      <c r="I2" s="23"/>
    </row>
    <row r="3" spans="1:11" s="3" customFormat="1" ht="16.5" customHeight="1" x14ac:dyDescent="0.25">
      <c r="B3" s="29" t="s">
        <v>1</v>
      </c>
      <c r="C3" s="29"/>
      <c r="D3" s="29"/>
      <c r="E3" s="29"/>
      <c r="F3" s="29"/>
      <c r="G3" s="29"/>
      <c r="H3" s="29"/>
      <c r="I3" s="29"/>
    </row>
    <row r="4" spans="1:11" s="3" customFormat="1" ht="16.5" customHeight="1" x14ac:dyDescent="0.25">
      <c r="B4" s="30" t="s">
        <v>32</v>
      </c>
      <c r="C4" s="30"/>
      <c r="D4" s="30"/>
      <c r="E4" s="30"/>
      <c r="F4" s="30"/>
      <c r="G4" s="30"/>
      <c r="H4" s="30"/>
      <c r="I4" s="30"/>
    </row>
    <row r="5" spans="1:11" s="3" customFormat="1" ht="6.75" customHeight="1" x14ac:dyDescent="0.2">
      <c r="B5" s="24"/>
      <c r="C5" s="24"/>
      <c r="D5" s="24"/>
      <c r="E5" s="24"/>
      <c r="F5" s="24"/>
      <c r="G5" s="24"/>
      <c r="H5" s="24"/>
      <c r="I5" s="24"/>
    </row>
    <row r="6" spans="1:11" s="3" customFormat="1" ht="16.5" customHeight="1" x14ac:dyDescent="0.2">
      <c r="B6" s="31" t="s">
        <v>2</v>
      </c>
      <c r="C6" s="31"/>
      <c r="D6" s="31"/>
      <c r="E6" s="31"/>
      <c r="F6" s="31"/>
      <c r="G6" s="31"/>
      <c r="H6" s="31"/>
      <c r="I6" s="31"/>
    </row>
    <row r="7" spans="1:11" s="3" customFormat="1" ht="5.25" customHeight="1" x14ac:dyDescent="0.2">
      <c r="B7" s="4"/>
      <c r="C7" s="4"/>
      <c r="D7" s="5"/>
      <c r="E7" s="5"/>
      <c r="F7" s="5"/>
      <c r="G7" s="5"/>
      <c r="H7" s="5"/>
      <c r="I7" s="5"/>
    </row>
    <row r="8" spans="1:11" ht="16.5" customHeight="1" x14ac:dyDescent="0.25">
      <c r="B8" s="32" t="s">
        <v>3</v>
      </c>
      <c r="C8" s="33"/>
      <c r="D8" s="34" t="s">
        <v>4</v>
      </c>
      <c r="E8" s="35"/>
      <c r="F8" s="35"/>
      <c r="G8" s="35"/>
      <c r="H8" s="35"/>
      <c r="I8" s="36"/>
    </row>
    <row r="9" spans="1:11" ht="32.25" customHeight="1" x14ac:dyDescent="0.25">
      <c r="B9" s="37"/>
      <c r="C9" s="38"/>
      <c r="D9" s="39" t="s">
        <v>5</v>
      </c>
      <c r="E9" s="39" t="s">
        <v>6</v>
      </c>
      <c r="F9" s="39" t="s">
        <v>7</v>
      </c>
      <c r="G9" s="39" t="s">
        <v>8</v>
      </c>
      <c r="H9" s="39" t="s">
        <v>9</v>
      </c>
      <c r="I9" s="39" t="s">
        <v>10</v>
      </c>
    </row>
    <row r="10" spans="1:11" ht="16.5" customHeight="1" x14ac:dyDescent="0.25">
      <c r="B10" s="40"/>
      <c r="C10" s="41"/>
      <c r="D10" s="42" t="s">
        <v>11</v>
      </c>
      <c r="E10" s="43" t="s">
        <v>12</v>
      </c>
      <c r="F10" s="44" t="s">
        <v>13</v>
      </c>
      <c r="G10" s="43" t="s">
        <v>14</v>
      </c>
      <c r="H10" s="43" t="s">
        <v>15</v>
      </c>
      <c r="I10" s="44" t="s">
        <v>16</v>
      </c>
    </row>
    <row r="11" spans="1:11" ht="16.5" customHeight="1" x14ac:dyDescent="0.25">
      <c r="B11" s="45"/>
      <c r="C11" s="49" t="s">
        <v>17</v>
      </c>
      <c r="D11" s="61">
        <v>2861216703</v>
      </c>
      <c r="E11" s="62">
        <v>828623385.21000004</v>
      </c>
      <c r="F11" s="62">
        <f>+D11+E11</f>
        <v>3689840088.21</v>
      </c>
      <c r="G11" s="62">
        <v>3689840088.21</v>
      </c>
      <c r="H11" s="62">
        <f>G11</f>
        <v>3689840088.21</v>
      </c>
      <c r="I11" s="63">
        <f>+H11-D11</f>
        <v>828623385.21000004</v>
      </c>
      <c r="K11" s="6"/>
    </row>
    <row r="12" spans="1:11" ht="5.25" customHeight="1" x14ac:dyDescent="0.25">
      <c r="B12" s="46"/>
      <c r="C12" s="58"/>
      <c r="D12" s="62"/>
      <c r="E12" s="62"/>
      <c r="F12" s="62"/>
      <c r="G12" s="62"/>
      <c r="H12" s="62"/>
      <c r="I12" s="64"/>
      <c r="K12" s="6"/>
    </row>
    <row r="13" spans="1:11" ht="31.5" x14ac:dyDescent="0.25">
      <c r="B13" s="48"/>
      <c r="C13" s="59" t="s">
        <v>18</v>
      </c>
      <c r="D13" s="65">
        <v>0</v>
      </c>
      <c r="E13" s="65">
        <v>0</v>
      </c>
      <c r="F13" s="65">
        <v>0</v>
      </c>
      <c r="G13" s="65">
        <v>0</v>
      </c>
      <c r="H13" s="65">
        <f t="shared" ref="H13:H29" si="0">G13</f>
        <v>0</v>
      </c>
      <c r="I13" s="66">
        <f>+H13-D13</f>
        <v>0</v>
      </c>
      <c r="K13" s="6"/>
    </row>
    <row r="14" spans="1:11" ht="5.25" customHeight="1" x14ac:dyDescent="0.25">
      <c r="B14" s="46"/>
      <c r="C14" s="58"/>
      <c r="D14" s="62"/>
      <c r="E14" s="62"/>
      <c r="F14" s="62"/>
      <c r="G14" s="62"/>
      <c r="H14" s="62"/>
      <c r="I14" s="64"/>
      <c r="K14" s="6"/>
    </row>
    <row r="15" spans="1:11" ht="16.5" customHeight="1" x14ac:dyDescent="0.25">
      <c r="B15" s="45"/>
      <c r="C15" s="49" t="s">
        <v>19</v>
      </c>
      <c r="D15" s="67">
        <v>0</v>
      </c>
      <c r="E15" s="62">
        <v>53510594.979999997</v>
      </c>
      <c r="F15" s="62">
        <f>+D15+E15</f>
        <v>53510594.979999997</v>
      </c>
      <c r="G15" s="62">
        <v>53510594.979999997</v>
      </c>
      <c r="H15" s="62">
        <f t="shared" si="0"/>
        <v>53510594.979999997</v>
      </c>
      <c r="I15" s="64">
        <f>+H15-D15</f>
        <v>53510594.979999997</v>
      </c>
      <c r="K15" s="6"/>
    </row>
    <row r="16" spans="1:11" ht="5.25" customHeight="1" x14ac:dyDescent="0.25">
      <c r="B16" s="46"/>
      <c r="C16" s="58"/>
      <c r="D16" s="62"/>
      <c r="E16" s="62"/>
      <c r="F16" s="62"/>
      <c r="G16" s="62"/>
      <c r="H16" s="62"/>
      <c r="I16" s="64"/>
      <c r="K16" s="6"/>
    </row>
    <row r="17" spans="2:13" ht="16.5" customHeight="1" x14ac:dyDescent="0.25">
      <c r="B17" s="48"/>
      <c r="C17" s="60" t="s">
        <v>20</v>
      </c>
      <c r="D17" s="68">
        <v>2805034451</v>
      </c>
      <c r="E17" s="65">
        <v>414605821.77999997</v>
      </c>
      <c r="F17" s="65">
        <f>+D17+E17</f>
        <v>3219640272.7799997</v>
      </c>
      <c r="G17" s="65">
        <v>3219640272.7800002</v>
      </c>
      <c r="H17" s="65">
        <f t="shared" si="0"/>
        <v>3219640272.7800002</v>
      </c>
      <c r="I17" s="69">
        <f>+H17-D17</f>
        <v>414605821.78000021</v>
      </c>
      <c r="K17" s="6"/>
    </row>
    <row r="18" spans="2:13" ht="5.25" customHeight="1" x14ac:dyDescent="0.25">
      <c r="B18" s="46"/>
      <c r="C18" s="58"/>
      <c r="D18" s="62"/>
      <c r="E18" s="62"/>
      <c r="F18" s="62"/>
      <c r="G18" s="62"/>
      <c r="H18" s="62"/>
      <c r="I18" s="64"/>
      <c r="K18" s="6"/>
    </row>
    <row r="19" spans="2:13" ht="16.5" customHeight="1" x14ac:dyDescent="0.25">
      <c r="B19" s="45"/>
      <c r="C19" s="49" t="s">
        <v>21</v>
      </c>
      <c r="D19" s="61">
        <v>65269073</v>
      </c>
      <c r="E19" s="70">
        <v>330772577.25999999</v>
      </c>
      <c r="F19" s="62">
        <f>+D19+E19</f>
        <v>396041650.25999999</v>
      </c>
      <c r="G19" s="70">
        <v>396041650.25999999</v>
      </c>
      <c r="H19" s="62">
        <f t="shared" si="0"/>
        <v>396041650.25999999</v>
      </c>
      <c r="I19" s="64">
        <f>+H19-D19</f>
        <v>330772577.25999999</v>
      </c>
      <c r="K19" s="6"/>
    </row>
    <row r="20" spans="2:13" ht="5.25" customHeight="1" x14ac:dyDescent="0.25">
      <c r="B20" s="46"/>
      <c r="C20" s="58"/>
      <c r="D20" s="62"/>
      <c r="E20" s="62"/>
      <c r="F20" s="62"/>
      <c r="G20" s="62"/>
      <c r="H20" s="62"/>
      <c r="I20" s="64"/>
      <c r="K20" s="6"/>
    </row>
    <row r="21" spans="2:13" ht="16.5" customHeight="1" x14ac:dyDescent="0.25">
      <c r="B21" s="48"/>
      <c r="C21" s="60" t="s">
        <v>22</v>
      </c>
      <c r="D21" s="68">
        <v>542069549</v>
      </c>
      <c r="E21" s="65">
        <v>88853742.579999998</v>
      </c>
      <c r="F21" s="65">
        <f>+D21+E21</f>
        <v>630923291.58000004</v>
      </c>
      <c r="G21" s="65">
        <v>630923291.58000004</v>
      </c>
      <c r="H21" s="65">
        <f t="shared" si="0"/>
        <v>630923291.58000004</v>
      </c>
      <c r="I21" s="69">
        <f>+H21-D21</f>
        <v>88853742.580000043</v>
      </c>
      <c r="K21" s="6"/>
    </row>
    <row r="22" spans="2:13" ht="5.25" customHeight="1" x14ac:dyDescent="0.25">
      <c r="B22" s="46"/>
      <c r="C22" s="58"/>
      <c r="D22" s="62"/>
      <c r="E22" s="62"/>
      <c r="F22" s="62"/>
      <c r="G22" s="62"/>
      <c r="H22" s="62"/>
      <c r="I22" s="64"/>
      <c r="K22" s="6"/>
    </row>
    <row r="23" spans="2:13" ht="45" x14ac:dyDescent="0.25">
      <c r="B23" s="45"/>
      <c r="C23" s="49" t="s">
        <v>23</v>
      </c>
      <c r="D23" s="61">
        <v>45064676</v>
      </c>
      <c r="E23" s="62">
        <v>-14662552.16</v>
      </c>
      <c r="F23" s="62">
        <f>+D23+E23</f>
        <v>30402123.84</v>
      </c>
      <c r="G23" s="62">
        <v>30402123.84</v>
      </c>
      <c r="H23" s="62">
        <f t="shared" si="0"/>
        <v>30402123.84</v>
      </c>
      <c r="I23" s="64">
        <f>+H23-D23</f>
        <v>-14662552.16</v>
      </c>
      <c r="K23" s="6"/>
    </row>
    <row r="24" spans="2:13" ht="5.25" customHeight="1" x14ac:dyDescent="0.25">
      <c r="B24" s="46"/>
      <c r="C24" s="58"/>
      <c r="D24" s="62"/>
      <c r="E24" s="62"/>
      <c r="F24" s="62"/>
      <c r="G24" s="62"/>
      <c r="H24" s="62"/>
      <c r="I24" s="64"/>
      <c r="K24" s="6"/>
    </row>
    <row r="25" spans="2:13" ht="94.5" x14ac:dyDescent="0.25">
      <c r="B25" s="48"/>
      <c r="C25" s="60" t="s">
        <v>24</v>
      </c>
      <c r="D25" s="68">
        <v>89153323873</v>
      </c>
      <c r="E25" s="65">
        <v>7146928116.0399933</v>
      </c>
      <c r="F25" s="65">
        <f>+D25+E25</f>
        <v>96300251989.039993</v>
      </c>
      <c r="G25" s="65">
        <v>96300251989.039993</v>
      </c>
      <c r="H25" s="65">
        <f t="shared" si="0"/>
        <v>96300251989.039993</v>
      </c>
      <c r="I25" s="69">
        <f>+H25-D25</f>
        <v>7146928116.0399933</v>
      </c>
      <c r="K25" s="6"/>
    </row>
    <row r="26" spans="2:13" ht="4.5" customHeight="1" x14ac:dyDescent="0.25">
      <c r="B26" s="46"/>
      <c r="C26" s="58"/>
      <c r="D26" s="62"/>
      <c r="E26" s="62"/>
      <c r="F26" s="62"/>
      <c r="G26" s="62"/>
      <c r="H26" s="62"/>
      <c r="I26" s="64"/>
      <c r="K26" s="6"/>
    </row>
    <row r="27" spans="2:13" ht="60" x14ac:dyDescent="0.25">
      <c r="B27" s="45"/>
      <c r="C27" s="49" t="s">
        <v>25</v>
      </c>
      <c r="D27" s="67">
        <v>0</v>
      </c>
      <c r="E27" s="62">
        <v>0</v>
      </c>
      <c r="F27" s="62">
        <v>0</v>
      </c>
      <c r="G27" s="62">
        <v>0</v>
      </c>
      <c r="H27" s="62">
        <f t="shared" si="0"/>
        <v>0</v>
      </c>
      <c r="I27" s="64">
        <f>+H27-D27</f>
        <v>0</v>
      </c>
      <c r="K27" s="6"/>
    </row>
    <row r="28" spans="2:13" ht="3.75" customHeight="1" x14ac:dyDescent="0.25">
      <c r="B28" s="46"/>
      <c r="C28" s="58"/>
      <c r="D28" s="62"/>
      <c r="E28" s="62"/>
      <c r="F28" s="62"/>
      <c r="G28" s="62"/>
      <c r="H28" s="62"/>
      <c r="I28" s="64"/>
      <c r="K28" s="6"/>
    </row>
    <row r="29" spans="2:13" ht="31.5" x14ac:dyDescent="0.25">
      <c r="B29" s="48"/>
      <c r="C29" s="60" t="s">
        <v>26</v>
      </c>
      <c r="D29" s="71">
        <v>0</v>
      </c>
      <c r="E29" s="65">
        <v>0</v>
      </c>
      <c r="F29" s="65">
        <f>+D29+E29</f>
        <v>0</v>
      </c>
      <c r="G29" s="65">
        <v>0</v>
      </c>
      <c r="H29" s="65">
        <f t="shared" si="0"/>
        <v>0</v>
      </c>
      <c r="I29" s="66">
        <f>+H29-D29</f>
        <v>0</v>
      </c>
      <c r="K29" s="6"/>
    </row>
    <row r="30" spans="2:13" ht="5.25" customHeight="1" x14ac:dyDescent="0.25">
      <c r="B30" s="46"/>
      <c r="C30" s="47"/>
      <c r="D30" s="50"/>
      <c r="E30" s="50"/>
      <c r="F30" s="50"/>
      <c r="G30" s="50"/>
      <c r="H30" s="50"/>
      <c r="I30" s="51"/>
    </row>
    <row r="31" spans="2:13" ht="16.5" customHeight="1" x14ac:dyDescent="0.25">
      <c r="B31" s="52"/>
      <c r="C31" s="53" t="s">
        <v>27</v>
      </c>
      <c r="D31" s="72">
        <f>+D11+D13+D15+D17+D19+D21+D23+D25+D27+D29</f>
        <v>95471978325</v>
      </c>
      <c r="E31" s="72">
        <f>+E11+E13+E15+E17+E19+E21+E23+E25+E27+E29</f>
        <v>8848631685.6899929</v>
      </c>
      <c r="F31" s="72">
        <f>+F29+F27+F25+F23+F21+F19+F17+F15+F13+F11</f>
        <v>104320610010.68999</v>
      </c>
      <c r="G31" s="72">
        <f>+G11+G13+G15+G17+G19+G21+G23+G25+G27+G29</f>
        <v>104320610010.68999</v>
      </c>
      <c r="H31" s="72">
        <f>+H29+H27+H25+H23+H21+H19+H17+H15+H13+H11</f>
        <v>104320610010.68999</v>
      </c>
      <c r="I31" s="73">
        <f>+I29+I27+I25+I23+I21+I19+I17+I15+I13+I11</f>
        <v>8848631685.6899948</v>
      </c>
      <c r="K31" s="8"/>
      <c r="L31" s="8"/>
      <c r="M31" s="9"/>
    </row>
    <row r="32" spans="2:13" ht="16.5" customHeight="1" x14ac:dyDescent="0.25">
      <c r="B32" s="54"/>
      <c r="C32" s="54"/>
      <c r="D32" s="55"/>
      <c r="E32" s="55"/>
      <c r="F32" s="54"/>
      <c r="G32" s="56" t="s">
        <v>28</v>
      </c>
      <c r="H32" s="57"/>
      <c r="I32" s="74"/>
      <c r="J32" s="10"/>
      <c r="K32" s="6"/>
    </row>
    <row r="33" spans="3:11" ht="16.5" customHeight="1" x14ac:dyDescent="0.25">
      <c r="D33" s="6"/>
      <c r="E33" s="6"/>
      <c r="F33" s="6"/>
      <c r="G33" s="6"/>
      <c r="J33" s="10"/>
      <c r="K33" s="6"/>
    </row>
    <row r="34" spans="3:11" ht="16.5" customHeight="1" x14ac:dyDescent="0.25">
      <c r="D34" s="6"/>
      <c r="E34" s="6"/>
      <c r="F34" s="6"/>
      <c r="G34" s="26" t="s">
        <v>33</v>
      </c>
      <c r="H34" s="26"/>
      <c r="I34" s="26"/>
      <c r="J34" s="11"/>
    </row>
    <row r="35" spans="3:11" ht="16.5" customHeight="1" x14ac:dyDescent="0.25">
      <c r="E35" s="6"/>
      <c r="F35" s="6"/>
      <c r="G35" s="12"/>
      <c r="H35" s="13"/>
      <c r="I35" s="13"/>
    </row>
    <row r="36" spans="3:11" ht="16.5" customHeight="1" x14ac:dyDescent="0.25">
      <c r="F36" s="6"/>
      <c r="G36" s="6"/>
      <c r="H36" s="12"/>
      <c r="I36" s="13"/>
      <c r="J36" s="13"/>
    </row>
    <row r="37" spans="3:11" ht="16.5" customHeight="1" x14ac:dyDescent="0.25">
      <c r="C37" s="14"/>
      <c r="D37" s="14"/>
      <c r="E37" s="6"/>
      <c r="F37" s="9"/>
      <c r="G37" s="9"/>
      <c r="H37" s="15"/>
      <c r="I37" s="16"/>
      <c r="J37" s="16"/>
    </row>
    <row r="38" spans="3:11" ht="16.5" customHeight="1" x14ac:dyDescent="0.25">
      <c r="C38" s="27" t="s">
        <v>29</v>
      </c>
      <c r="D38" s="27"/>
      <c r="E38" s="7"/>
      <c r="G38" s="27"/>
      <c r="H38" s="27"/>
      <c r="I38" s="27"/>
      <c r="J38" s="7"/>
    </row>
    <row r="39" spans="3:11" ht="16.5" customHeight="1" x14ac:dyDescent="0.25">
      <c r="C39" s="27" t="s">
        <v>30</v>
      </c>
      <c r="D39" s="27"/>
      <c r="F39" s="17"/>
      <c r="G39" s="28"/>
      <c r="H39" s="28"/>
      <c r="I39" s="28"/>
      <c r="J39" s="21"/>
    </row>
    <row r="40" spans="3:11" ht="16.5" customHeight="1" x14ac:dyDescent="0.25">
      <c r="F40" s="17"/>
      <c r="G40" s="9"/>
      <c r="H40" s="25"/>
      <c r="I40" s="25"/>
      <c r="J40" s="25"/>
    </row>
    <row r="41" spans="3:11" ht="16.5" customHeight="1" x14ac:dyDescent="0.25">
      <c r="C41" s="22" t="s">
        <v>31</v>
      </c>
    </row>
    <row r="42" spans="3:11" s="7" customFormat="1" ht="16.5" customHeight="1" x14ac:dyDescent="0.25">
      <c r="C42" s="2"/>
      <c r="D42" s="2"/>
      <c r="E42" s="2"/>
      <c r="F42" s="2"/>
      <c r="G42" s="18"/>
      <c r="H42" s="2"/>
      <c r="I42" s="2"/>
      <c r="J42" s="2"/>
    </row>
    <row r="43" spans="3:11" s="7" customFormat="1" ht="42" customHeight="1" x14ac:dyDescent="0.25">
      <c r="C43" s="19"/>
    </row>
    <row r="44" spans="3:11" ht="16.5" customHeight="1" x14ac:dyDescent="0.25">
      <c r="C44" s="20"/>
    </row>
  </sheetData>
  <mergeCells count="15">
    <mergeCell ref="H40:J40"/>
    <mergeCell ref="I31:I32"/>
    <mergeCell ref="G32:H32"/>
    <mergeCell ref="G34:I34"/>
    <mergeCell ref="C38:D38"/>
    <mergeCell ref="C39:D39"/>
    <mergeCell ref="G38:I38"/>
    <mergeCell ref="G39:I39"/>
    <mergeCell ref="B8:C10"/>
    <mergeCell ref="D8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paperSize="5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1 A ERI 2024</vt:lpstr>
      <vt:lpstr>'1 1 A ERI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2025-02-14T01:51:51Z</cp:lastPrinted>
  <dcterms:created xsi:type="dcterms:W3CDTF">2024-05-08T03:31:35Z</dcterms:created>
  <dcterms:modified xsi:type="dcterms:W3CDTF">2025-02-14T02:57:19Z</dcterms:modified>
</cp:coreProperties>
</file>